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oryk\Desktop\ДОХОДИ\USAID\"/>
    </mc:Choice>
  </mc:AlternateContent>
  <xr:revisionPtr revIDLastSave="0" documentId="13_ncr:1_{002AF5BD-F4C7-4D1E-8AA8-E56F97A0DD55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 Sheet2 (3)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E8" i="1"/>
  <c r="D8" i="1"/>
</calcChain>
</file>

<file path=xl/sharedStrings.xml><?xml version="1.0" encoding="utf-8"?>
<sst xmlns="http://schemas.openxmlformats.org/spreadsheetml/2006/main" count="71" uniqueCount="35">
  <si>
    <t>Id Ідентифікатор</t>
  </si>
  <si>
    <t>Quantity/ Кількість</t>
  </si>
  <si>
    <t>Value Currency/ Валюта</t>
  </si>
  <si>
    <t>Project ID/ Номер програми</t>
  </si>
  <si>
    <t>Project Title/ Назва програми</t>
  </si>
  <si>
    <t>Recipient ID/ Ідентифікатор реципієнта</t>
  </si>
  <si>
    <t>RecipientName / Назва реципієнта</t>
  </si>
  <si>
    <t>Implementer ID/ Ідентифікатор виконавця</t>
  </si>
  <si>
    <t>Implementer Name/ Назва виконавця</t>
  </si>
  <si>
    <t>Act ID/ Номер акта</t>
  </si>
  <si>
    <t>Act Date/ Дата акта</t>
  </si>
  <si>
    <t>USD without VAT/
 дол.США без ПДВ</t>
  </si>
  <si>
    <t xml:space="preserve">Проєкт міжнародної технічної допомоги «Кібербезпека критично важливої інфраструктури України» </t>
  </si>
  <si>
    <t>00015332</t>
  </si>
  <si>
    <t>Українське національне інформаційне агентство «УКРІНФОРМ»</t>
  </si>
  <si>
    <t>свідоцтво про акредитацію виконавця (юридичної особи-нерезидента) проєкту (програми) міжнародної технічної допомоги № 288 від 11 вересня 2024 року (зі змінами)</t>
  </si>
  <si>
    <t xml:space="preserve">DAI GLOBAL, LLC, </t>
  </si>
  <si>
    <t>б/н</t>
  </si>
  <si>
    <t>Інформація про отримане майно (обладнання, програмне забезпечення) у рамках міжнародної технічної допомоги</t>
  </si>
  <si>
    <t>USAID-14</t>
  </si>
  <si>
    <t>USAID-15</t>
  </si>
  <si>
    <t>USAID-16</t>
  </si>
  <si>
    <t>USAID-17</t>
  </si>
  <si>
    <t>USAID-18</t>
  </si>
  <si>
    <t>Server Nutanix NX-1175S-G9, 1 Node Configuration:
Intel Xeon-Gold 6526Y processor (2.8 GHz/ 16-core/ 195W, Emerald Rapids) - 1
64GB Memory Module (5600MHz DDR5 RDM) - 4
7.68 TB NVMe SSD - 4
Mellanox 25/10GbE, 2-port, NIC (CX6 25GbE);transceiver not included - 2
C13/C14, 10A, 4ft Power cord - 2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Сервер Nutanix NX-1175S-G9, 1 Node Configuration:
Intel Xeon-Gold  6526Y  processor (2.8 GHz/ 16-core/ 195W, Emerald Rapids) - 1
64GB Memory Module (5600MHz DDR5 RDM) - 4
7.68 TB NVMe SSD - 4
Mellanox 25/10GbE, 2-port, NIC (CX6 25GbE);transceiver not included - 2
C13/C14, 10A, 4ft Power cord - 2</t>
  </si>
  <si>
    <t>Server Nutanix NX-1175S-G9, 1 Node Configuration:
Intel Xeon-Gold 6526Y processor (2.8 GHz/ 16-core/ 195W, Emerald Rapids) - 1
64GB Memory Module (5600MHz DDR5 RDM) - 4
7.68 TB NVMe SSD - 4
Mellanox 25/10GbE, 2-port, NIC (CX6 25GbE);transceiver not included - 2
C13/C14, 10A, 4ft Power cord - 2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Сервер Nutanix NX-1175S-G9, 1 Node Configuration:
Intel Xeon-Gold  6526Y  processor (2.8 GHz/ 16-core/ 195W, Emerald Rapids) - 1
64GB Memory Module (5600MHz DDR5 RDM) - 4
7.68 TB NVMe SSD - 4
Mellanox 25/10GbE, 2-port, NIC (CX6 25GbE);transceiver not included - 2
C13/C14, 10A, 4ft Power cord - 3</t>
  </si>
  <si>
    <t>Server Nutanix NX-1175S-G9, 1 Node Configuration:
Intel Xeon-Gold 6526Y processor (2.8 GHz/ 16-core/ 195W, Emerald Rapids) - 1
64GB Memory Module (5600MHz DDR5 RDM) - 4
7.68 TB NVMe SSD - 4
Mellanox 25/10GbE, 2-port, NIC (CX6 25GbE);transceiver not included - 2
C13/C14, 10A, 4ft Power cord - 2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Сервер Nutanix NX-1175S-G9, 1 Node Configuration:
Intel Xeon-Gold  6526Y  processor (2.8 GHz/ 16-core/ 195W, Emerald Rapids) - 1
64GB Memory Module (5600MHz DDR5 RDM) - 4
7.68 TB NVMe SSD - 4
Mellanox 25/10GbE, 2-port, NIC (CX6 25GbE);transceiver not included - 2
C13/C14, 10A, 4ft Power cord - 4</t>
  </si>
  <si>
    <t>Server Nutanix NX-1175S-G9, 1 Node Configuration:
Intel Xeon-Gold 6526Y processor (2.8 GHz/ 16-core/ 195W, Emerald Rapids) - 1
64GB Memory Module (5600MHz DDR5 RDM) - 4
7.68 TB NVMe SSD - 4
Mellanox 25/10GbE, 2-port, NIC (CX6 25GbE);transceiver not included - 2
C13/C14, 10A, 4ft Power cord - 2                                                                                                                              //                                                                                                                                                                                   Сервер Nutanix NX-1175S-G9, 1 Node Configuration:
Intel Xeon-Gold  6526Y  processor (2.8 GHz/ 16-core/ 195W, Emerald Rapids) - 1
64GB Memory Module (5600MHz DDR5 RDM) - 4
7.68 TB NVMe SSD - 4
Mellanox 25/10GbE, 2-port, NIC (CX6 25GbE);transceiver not included - 2
C13/C14, 10A, 4ft Power cord - 5</t>
  </si>
  <si>
    <t>Description of Objects/
Опис Oб’єктів</t>
  </si>
  <si>
    <t>Unit Price in USD without VAT/
Ціна за одиницю в дол.США без ПДВ</t>
  </si>
  <si>
    <t xml:space="preserve">Всього без ПДВ/
 Totally without VAT </t>
  </si>
  <si>
    <t>Unit Price in UAH without VAT/
Ціна за одиницю в грн без ПДВ</t>
  </si>
  <si>
    <t>№ 4464-29 від 04 квітня 2025 року (зі змінами)</t>
  </si>
  <si>
    <t>від 19.05.2025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</si>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</sst>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0"/>
      <color rgb="FF000000"/>
      <name val="Arial"/>
      <charset val="1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36"/>
  <sheetViews>
    <sheetView tabSelected="1" zoomScale="70" zoomScaleNormal="70" workbookViewId="0">
      <pane ySplit="2" topLeftCell="A3" activePane="bottomLeft" state="frozen"/>
      <selection pane="bottomLeft" activeCell="G3" sqref="G3"/>
    </sheetView>
  </sheetViews>
  <sheetFormatPr defaultColWidth="14.42578125" defaultRowHeight="12.75" x14ac:dyDescent="0.2"/>
  <cols>
    <col min="1" max="1" width="9.28515625" style="1" customWidth="1"/>
    <col min="2" max="2" width="58.28515625" style="1" customWidth="1"/>
    <col min="3" max="3" width="9.5703125" style="2" customWidth="1"/>
    <col min="4" max="4" width="15.5703125" style="2" bestFit="1" customWidth="1"/>
    <col min="5" max="5" width="15" style="1" customWidth="1"/>
    <col min="6" max="7" width="11.85546875" style="1" customWidth="1"/>
    <col min="8" max="8" width="18.85546875" style="1" customWidth="1"/>
    <col min="9" max="9" width="10.140625" style="1" customWidth="1"/>
    <col min="10" max="10" width="21.140625" style="1" customWidth="1"/>
    <col min="11" max="11" width="17.140625" style="1" customWidth="1"/>
    <col min="12" max="12" width="14" style="1" customWidth="1"/>
    <col min="13" max="13" width="8" style="1" customWidth="1"/>
    <col min="14" max="14" width="9.7109375" style="1" customWidth="1"/>
    <col min="15" max="1023" width="14.42578125" style="1"/>
  </cols>
  <sheetData>
    <row r="1" spans="1:14" ht="41.25" customHeight="1" x14ac:dyDescent="0.2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5" customFormat="1" ht="69" customHeight="1" thickBot="1" x14ac:dyDescent="0.25">
      <c r="A2" s="3" t="s">
        <v>0</v>
      </c>
      <c r="B2" s="3" t="s">
        <v>28</v>
      </c>
      <c r="C2" s="3" t="s">
        <v>1</v>
      </c>
      <c r="D2" s="3" t="s">
        <v>29</v>
      </c>
      <c r="E2" s="3" t="s">
        <v>31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4" t="s">
        <v>8</v>
      </c>
      <c r="M2" s="4" t="s">
        <v>9</v>
      </c>
      <c r="N2" s="4" t="s">
        <v>10</v>
      </c>
    </row>
    <row r="3" spans="1:14" ht="186" customHeight="1" x14ac:dyDescent="0.2">
      <c r="A3" s="6" t="s">
        <v>19</v>
      </c>
      <c r="B3" s="15" t="s">
        <v>24</v>
      </c>
      <c r="C3" s="6">
        <v>1</v>
      </c>
      <c r="D3" s="10">
        <v>19820</v>
      </c>
      <c r="E3" s="18">
        <v>822496.31</v>
      </c>
      <c r="F3" s="6" t="s">
        <v>11</v>
      </c>
      <c r="G3" s="6" t="s">
        <v>32</v>
      </c>
      <c r="H3" s="6" t="s">
        <v>12</v>
      </c>
      <c r="I3" s="7" t="s">
        <v>13</v>
      </c>
      <c r="J3" s="6" t="s">
        <v>14</v>
      </c>
      <c r="K3" s="8" t="s">
        <v>15</v>
      </c>
      <c r="L3" s="6" t="s">
        <v>16</v>
      </c>
      <c r="M3" s="6" t="s">
        <v>17</v>
      </c>
      <c r="N3" s="9" t="s">
        <v>33</v>
      </c>
    </row>
    <row r="4" spans="1:14" ht="188.25" customHeight="1" x14ac:dyDescent="0.2">
      <c r="A4" s="6" t="s">
        <v>20</v>
      </c>
      <c r="B4" s="16" t="s">
        <v>24</v>
      </c>
      <c r="C4" s="14">
        <v>1</v>
      </c>
      <c r="D4" s="10">
        <v>19820</v>
      </c>
      <c r="E4" s="18">
        <v>822496.31</v>
      </c>
      <c r="F4" s="6" t="s">
        <v>11</v>
      </c>
      <c r="G4" s="6" t="s">
        <v>32</v>
      </c>
      <c r="H4" s="6" t="s">
        <v>12</v>
      </c>
      <c r="I4" s="7" t="s">
        <v>13</v>
      </c>
      <c r="J4" s="6" t="s">
        <v>14</v>
      </c>
      <c r="K4" s="8" t="s">
        <v>15</v>
      </c>
      <c r="L4" s="6" t="s">
        <v>34</v>
      </c>
      <c r="M4" s="6" t="s">
        <v>17</v>
      </c>
      <c r="N4" s="9" t="s">
        <v>33</v>
      </c>
    </row>
    <row r="5" spans="1:14" ht="189.75" customHeight="1" x14ac:dyDescent="0.2">
      <c r="A5" s="6" t="s">
        <v>21</v>
      </c>
      <c r="B5" s="16" t="s">
        <v>25</v>
      </c>
      <c r="C5" s="6">
        <v>1</v>
      </c>
      <c r="D5" s="10">
        <v>19820</v>
      </c>
      <c r="E5" s="18">
        <v>822496.31</v>
      </c>
      <c r="F5" s="6" t="s">
        <v>11</v>
      </c>
      <c r="G5" s="6" t="s">
        <v>32</v>
      </c>
      <c r="H5" s="6" t="s">
        <v>12</v>
      </c>
      <c r="I5" s="7" t="s">
        <v>13</v>
      </c>
      <c r="J5" s="6" t="s">
        <v>14</v>
      </c>
      <c r="K5" s="8" t="s">
        <v>15</v>
      </c>
      <c r="L5" s="6" t="s">
        <v>16</v>
      </c>
      <c r="M5" s="6" t="s">
        <v>17</v>
      </c>
      <c r="N5" s="9" t="s">
        <v>33</v>
      </c>
    </row>
    <row r="6" spans="1:14" ht="188.25" customHeight="1" x14ac:dyDescent="0.2">
      <c r="A6" s="6" t="s">
        <v>22</v>
      </c>
      <c r="B6" s="16" t="s">
        <v>26</v>
      </c>
      <c r="C6" s="14">
        <v>1</v>
      </c>
      <c r="D6" s="10">
        <v>19820</v>
      </c>
      <c r="E6" s="18">
        <v>822496.31</v>
      </c>
      <c r="F6" s="6" t="s">
        <v>11</v>
      </c>
      <c r="G6" s="6" t="s">
        <v>32</v>
      </c>
      <c r="H6" s="6" t="s">
        <v>12</v>
      </c>
      <c r="I6" s="7" t="s">
        <v>13</v>
      </c>
      <c r="J6" s="6" t="s">
        <v>14</v>
      </c>
      <c r="K6" s="8" t="s">
        <v>15</v>
      </c>
      <c r="L6" s="6" t="s">
        <v>16</v>
      </c>
      <c r="M6" s="6" t="s">
        <v>17</v>
      </c>
      <c r="N6" s="9" t="s">
        <v>33</v>
      </c>
    </row>
    <row r="7" spans="1:14" ht="193.5" customHeight="1" x14ac:dyDescent="0.2">
      <c r="A7" s="6" t="s">
        <v>23</v>
      </c>
      <c r="B7" s="16" t="s">
        <v>27</v>
      </c>
      <c r="C7" s="14">
        <v>1</v>
      </c>
      <c r="D7" s="10">
        <v>19820</v>
      </c>
      <c r="E7" s="18">
        <v>822496.31</v>
      </c>
      <c r="F7" s="6" t="s">
        <v>11</v>
      </c>
      <c r="G7" s="6" t="s">
        <v>32</v>
      </c>
      <c r="H7" s="6" t="s">
        <v>12</v>
      </c>
      <c r="I7" s="7" t="s">
        <v>13</v>
      </c>
      <c r="J7" s="6" t="s">
        <v>14</v>
      </c>
      <c r="K7" s="8" t="s">
        <v>15</v>
      </c>
      <c r="L7" s="6" t="s">
        <v>16</v>
      </c>
      <c r="M7" s="6" t="s">
        <v>17</v>
      </c>
      <c r="N7" s="9" t="s">
        <v>33</v>
      </c>
    </row>
    <row r="8" spans="1:14" ht="41.25" customHeight="1" x14ac:dyDescent="0.2">
      <c r="A8" s="21" t="s">
        <v>30</v>
      </c>
      <c r="B8" s="22"/>
      <c r="C8" s="19">
        <f>SUM(C3:C7)</f>
        <v>5</v>
      </c>
      <c r="D8" s="17">
        <f>SUM(D3:D7)</f>
        <v>99100</v>
      </c>
      <c r="E8" s="17">
        <f>SUM(E3:E7)</f>
        <v>4112481.5500000003</v>
      </c>
      <c r="F8" s="6"/>
      <c r="G8" s="6"/>
      <c r="H8" s="6"/>
      <c r="I8" s="6"/>
      <c r="J8" s="6"/>
      <c r="K8" s="6"/>
      <c r="L8" s="6"/>
      <c r="M8" s="6"/>
      <c r="N8" s="9"/>
    </row>
    <row r="9" spans="1:14" x14ac:dyDescent="0.2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3"/>
    </row>
    <row r="10" spans="1:14" x14ac:dyDescent="0.2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3"/>
    </row>
    <row r="11" spans="1:14" x14ac:dyDescent="0.2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3"/>
    </row>
    <row r="12" spans="1:14" x14ac:dyDescent="0.2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3"/>
    </row>
    <row r="13" spans="1:14" x14ac:dyDescent="0.2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3"/>
    </row>
    <row r="14" spans="1:14" x14ac:dyDescent="0.2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3"/>
    </row>
    <row r="15" spans="1:14" x14ac:dyDescent="0.2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3"/>
    </row>
    <row r="16" spans="1:14" x14ac:dyDescent="0.2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3"/>
    </row>
    <row r="17" spans="1:14" x14ac:dyDescent="0.2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3"/>
    </row>
    <row r="18" spans="1:14" x14ac:dyDescent="0.2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3"/>
    </row>
    <row r="19" spans="1:14" x14ac:dyDescent="0.2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3"/>
    </row>
    <row r="20" spans="1:14" x14ac:dyDescent="0.2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3"/>
    </row>
    <row r="21" spans="1:14" x14ac:dyDescent="0.2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3"/>
    </row>
    <row r="22" spans="1:14" x14ac:dyDescent="0.2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3"/>
    </row>
    <row r="23" spans="1:14" x14ac:dyDescent="0.2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3"/>
    </row>
    <row r="24" spans="1:14" x14ac:dyDescent="0.2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3"/>
    </row>
    <row r="25" spans="1:14" x14ac:dyDescent="0.2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3"/>
    </row>
    <row r="26" spans="1:14" x14ac:dyDescent="0.2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3"/>
    </row>
    <row r="27" spans="1:14" x14ac:dyDescent="0.2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3"/>
    </row>
    <row r="28" spans="1:14" x14ac:dyDescent="0.2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3"/>
    </row>
    <row r="29" spans="1:14" x14ac:dyDescent="0.2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3"/>
    </row>
    <row r="30" spans="1:14" x14ac:dyDescent="0.2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3"/>
    </row>
    <row r="31" spans="1:14" x14ac:dyDescent="0.2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3"/>
    </row>
    <row r="32" spans="1:14" x14ac:dyDescent="0.2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3"/>
    </row>
    <row r="33" spans="1:14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3"/>
    </row>
    <row r="34" spans="1:14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3"/>
    </row>
    <row r="35" spans="1:14" x14ac:dyDescent="0.2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3"/>
    </row>
    <row r="36" spans="1:14" x14ac:dyDescent="0.2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3"/>
    </row>
  </sheetData>
  <mergeCells count="2">
    <mergeCell ref="A1:N1"/>
    <mergeCell ref="A8:B8"/>
  </mergeCells>
  <printOptions horizontalCentered="1"/>
  <pageMargins left="0.23611111111111099" right="0.23611111111111099" top="0.74791666666666701" bottom="0.35486111111111102" header="0.31527777777777799" footer="0.31527777777777799"/>
  <pageSetup paperSize="9" scale="63" firstPageNumber="0" fitToHeight="0" orientation="landscape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 Sheet2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d17-Romanjuk</dc:creator>
  <dc:description/>
  <cp:lastModifiedBy>Тетяна Скорик</cp:lastModifiedBy>
  <cp:revision>2</cp:revision>
  <cp:lastPrinted>2025-05-26T13:13:09Z</cp:lastPrinted>
  <dcterms:created xsi:type="dcterms:W3CDTF">2018-05-21T09:04:55Z</dcterms:created>
  <dcterms:modified xsi:type="dcterms:W3CDTF">2025-05-27T13:26:34Z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